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9E850EE-7119-4723-B6BD-19A86E445FE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F51" i="8"/>
  <c r="G50" i="8"/>
  <c r="G60" i="8" s="1"/>
  <c r="F50" i="8"/>
  <c r="F60" i="8" s="1"/>
  <c r="G43" i="8"/>
  <c r="F43" i="8"/>
  <c r="G39" i="8"/>
  <c r="G47" i="8" s="1"/>
  <c r="F39" i="8"/>
  <c r="F47" i="8" s="1"/>
  <c r="G36" i="8"/>
  <c r="G62" i="8" s="1"/>
  <c r="F36" i="8"/>
  <c r="F62" i="8" s="1"/>
  <c r="G19" i="8"/>
  <c r="F19" i="8"/>
  <c r="G8" i="8"/>
  <c r="F8" i="8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<sst xmlns="http://schemas.openxmlformats.org/spreadsheetml/2006/main" count="59" uniqueCount="51">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</sst>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E13" sqref="E13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23" t="s">
        <v>49</v>
      </c>
      <c r="C2" s="24"/>
      <c r="D2" s="24"/>
      <c r="E2" s="24"/>
      <c r="F2" s="24"/>
      <c r="G2" s="25"/>
    </row>
    <row r="3" spans="2:7" x14ac:dyDescent="0.25">
      <c r="B3" s="26" t="s">
        <v>0</v>
      </c>
      <c r="C3" s="27"/>
      <c r="D3" s="27"/>
      <c r="E3" s="27"/>
      <c r="F3" s="27"/>
      <c r="G3" s="28"/>
    </row>
    <row r="4" spans="2:7" ht="15.75" thickBot="1" x14ac:dyDescent="0.3">
      <c r="B4" s="29" t="s">
        <v>50</v>
      </c>
      <c r="C4" s="30"/>
      <c r="D4" s="30"/>
      <c r="E4" s="30"/>
      <c r="F4" s="30"/>
      <c r="G4" s="31"/>
    </row>
    <row r="5" spans="2:7" ht="15.75" thickBot="1" x14ac:dyDescent="0.3">
      <c r="B5" s="32" t="s">
        <v>23</v>
      </c>
      <c r="C5" s="33"/>
      <c r="D5" s="33"/>
      <c r="E5" s="21"/>
      <c r="F5" s="21">
        <v>2024</v>
      </c>
      <c r="G5" s="9">
        <v>2023</v>
      </c>
    </row>
    <row r="6" spans="2:7" x14ac:dyDescent="0.25">
      <c r="B6" s="34"/>
      <c r="C6" s="35"/>
      <c r="D6" s="35"/>
      <c r="E6" s="35"/>
      <c r="F6" s="35"/>
      <c r="G6" s="36"/>
    </row>
    <row r="7" spans="2:7" ht="15" customHeight="1" x14ac:dyDescent="0.25">
      <c r="B7" s="37" t="s">
        <v>26</v>
      </c>
      <c r="C7" s="22"/>
      <c r="D7" s="22"/>
      <c r="E7" s="18"/>
      <c r="F7" s="10"/>
      <c r="G7" s="3"/>
    </row>
    <row r="8" spans="2:7" ht="15" customHeight="1" x14ac:dyDescent="0.25">
      <c r="B8" s="19"/>
      <c r="C8" s="22" t="s">
        <v>24</v>
      </c>
      <c r="D8" s="22"/>
      <c r="E8" s="18"/>
      <c r="F8" s="11">
        <f>+F9+F10+F11+F12+F13+F14+F15+F16+F17+F18</f>
        <v>67750402.25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4306072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5640751.2300000004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325179.15999999997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85587.5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57392812.359999999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7" ht="15" customHeight="1" x14ac:dyDescent="0.25">
      <c r="B19" s="19"/>
      <c r="C19" s="22" t="s">
        <v>25</v>
      </c>
      <c r="D19" s="22"/>
      <c r="E19" s="18"/>
      <c r="F19" s="11">
        <f>+F20+F21+F22+F23+F24+F25+F26+F27+F28+F29+F30+F31+F32+F33+F34+F35</f>
        <v>52841455.060000002</v>
      </c>
      <c r="G19" s="4">
        <f>+G20+G21+G22+G23+G24+G25+G26+G27+G28+G29+G30+G31+G32+G33+G34+G35</f>
        <v>188734203.10000002</v>
      </c>
    </row>
    <row r="20" spans="2:7" x14ac:dyDescent="0.25">
      <c r="B20" s="19"/>
      <c r="C20" s="18"/>
      <c r="D20" s="12" t="s">
        <v>12</v>
      </c>
      <c r="E20" s="17"/>
      <c r="F20" s="13">
        <v>14152016.66</v>
      </c>
      <c r="G20" s="7">
        <v>57015922.560000002</v>
      </c>
    </row>
    <row r="21" spans="2:7" x14ac:dyDescent="0.25">
      <c r="B21" s="19"/>
      <c r="C21" s="18"/>
      <c r="D21" s="12" t="s">
        <v>13</v>
      </c>
      <c r="E21" s="17"/>
      <c r="F21" s="13">
        <v>6170565.21</v>
      </c>
      <c r="G21" s="7">
        <v>35300940.640000001</v>
      </c>
    </row>
    <row r="22" spans="2:7" x14ac:dyDescent="0.25">
      <c r="B22" s="19"/>
      <c r="C22" s="18"/>
      <c r="D22" s="12" t="s">
        <v>14</v>
      </c>
      <c r="E22" s="17"/>
      <c r="F22" s="13">
        <v>23325382.390000001</v>
      </c>
      <c r="G22" s="7">
        <v>63167748.850000001</v>
      </c>
    </row>
    <row r="23" spans="2:7" x14ac:dyDescent="0.25">
      <c r="B23" s="19"/>
      <c r="C23" s="18"/>
      <c r="D23" s="12" t="s">
        <v>15</v>
      </c>
      <c r="E23" s="17"/>
      <c r="F23" s="13">
        <v>0</v>
      </c>
      <c r="G23" s="7">
        <v>0</v>
      </c>
    </row>
    <row r="24" spans="2:7" x14ac:dyDescent="0.25">
      <c r="B24" s="19"/>
      <c r="C24" s="18"/>
      <c r="D24" s="12" t="s">
        <v>29</v>
      </c>
      <c r="E24" s="17"/>
      <c r="F24" s="13">
        <v>415150</v>
      </c>
      <c r="G24" s="7">
        <v>1655252.01</v>
      </c>
    </row>
    <row r="25" spans="2:7" x14ac:dyDescent="0.25">
      <c r="B25" s="19"/>
      <c r="C25" s="18"/>
      <c r="D25" s="12" t="s">
        <v>30</v>
      </c>
      <c r="E25" s="17"/>
      <c r="F25" s="13">
        <v>502480</v>
      </c>
      <c r="G25" s="7">
        <v>662908</v>
      </c>
    </row>
    <row r="26" spans="2:7" x14ac:dyDescent="0.25">
      <c r="B26" s="19"/>
      <c r="C26" s="18"/>
      <c r="D26" s="12" t="s">
        <v>16</v>
      </c>
      <c r="E26" s="17"/>
      <c r="F26" s="13">
        <v>3149490.78</v>
      </c>
      <c r="G26" s="7">
        <v>22154414.670000002</v>
      </c>
    </row>
    <row r="27" spans="2:7" x14ac:dyDescent="0.25">
      <c r="B27" s="19"/>
      <c r="C27" s="18"/>
      <c r="D27" s="12" t="s">
        <v>17</v>
      </c>
      <c r="E27" s="17"/>
      <c r="F27" s="13">
        <v>406110</v>
      </c>
      <c r="G27" s="7">
        <v>1706325</v>
      </c>
    </row>
    <row r="28" spans="2:7" x14ac:dyDescent="0.25">
      <c r="B28" s="19"/>
      <c r="C28" s="18"/>
      <c r="D28" s="12" t="s">
        <v>18</v>
      </c>
      <c r="E28" s="17"/>
      <c r="F28" s="13">
        <v>0</v>
      </c>
      <c r="G28" s="7">
        <v>0</v>
      </c>
    </row>
    <row r="29" spans="2:7" x14ac:dyDescent="0.25">
      <c r="B29" s="19"/>
      <c r="C29" s="18"/>
      <c r="D29" s="12" t="s">
        <v>19</v>
      </c>
      <c r="E29" s="17"/>
      <c r="F29" s="13">
        <v>0</v>
      </c>
      <c r="G29" s="7">
        <v>0</v>
      </c>
    </row>
    <row r="30" spans="2:7" x14ac:dyDescent="0.25">
      <c r="B30" s="19"/>
      <c r="C30" s="18"/>
      <c r="D30" s="12" t="s">
        <v>20</v>
      </c>
      <c r="E30" s="17"/>
      <c r="F30" s="13">
        <v>126000</v>
      </c>
      <c r="G30" s="7">
        <v>420000</v>
      </c>
    </row>
    <row r="31" spans="2:7" x14ac:dyDescent="0.25">
      <c r="B31" s="19"/>
      <c r="C31" s="18"/>
      <c r="D31" s="12" t="s">
        <v>21</v>
      </c>
      <c r="E31" s="17"/>
      <c r="F31" s="13">
        <v>0</v>
      </c>
      <c r="G31" s="7">
        <v>0</v>
      </c>
    </row>
    <row r="32" spans="2:7" x14ac:dyDescent="0.25">
      <c r="B32" s="19"/>
      <c r="C32" s="18"/>
      <c r="D32" s="12" t="s">
        <v>31</v>
      </c>
      <c r="E32" s="17"/>
      <c r="F32" s="13">
        <v>0</v>
      </c>
      <c r="G32" s="7">
        <v>0</v>
      </c>
    </row>
    <row r="33" spans="2:7" x14ac:dyDescent="0.25">
      <c r="B33" s="19"/>
      <c r="C33" s="18"/>
      <c r="D33" s="12" t="s">
        <v>3</v>
      </c>
      <c r="E33" s="17"/>
      <c r="F33" s="13">
        <v>0</v>
      </c>
      <c r="G33" s="7">
        <v>0</v>
      </c>
    </row>
    <row r="34" spans="2:7" x14ac:dyDescent="0.25">
      <c r="B34" s="19"/>
      <c r="C34" s="18"/>
      <c r="D34" s="12" t="s">
        <v>22</v>
      </c>
      <c r="E34" s="17"/>
      <c r="F34" s="13">
        <v>4594260.0199999996</v>
      </c>
      <c r="G34" s="7">
        <v>6650691.3700000001</v>
      </c>
    </row>
    <row r="35" spans="2:7" x14ac:dyDescent="0.25">
      <c r="B35" s="19"/>
      <c r="C35" s="18"/>
      <c r="D35" s="12" t="s">
        <v>32</v>
      </c>
      <c r="E35" s="17"/>
      <c r="F35" s="13">
        <v>0</v>
      </c>
      <c r="G35" s="7">
        <v>0</v>
      </c>
    </row>
    <row r="36" spans="2:7" ht="15" customHeight="1" x14ac:dyDescent="0.25">
      <c r="B36" s="37" t="s">
        <v>33</v>
      </c>
      <c r="C36" s="22"/>
      <c r="D36" s="22"/>
      <c r="E36" s="18"/>
      <c r="F36" s="14">
        <f>+F8-F19</f>
        <v>14908947.189999998</v>
      </c>
      <c r="G36" s="8">
        <f>+G8-G19</f>
        <v>170861438.48999995</v>
      </c>
    </row>
    <row r="37" spans="2:7" x14ac:dyDescent="0.25">
      <c r="B37" s="38"/>
      <c r="C37" s="39"/>
      <c r="D37" s="39"/>
      <c r="E37" s="39"/>
      <c r="F37" s="39"/>
      <c r="G37" s="40"/>
    </row>
    <row r="38" spans="2:7" ht="15" customHeight="1" x14ac:dyDescent="0.25">
      <c r="B38" s="37" t="s">
        <v>34</v>
      </c>
      <c r="C38" s="22"/>
      <c r="D38" s="22"/>
      <c r="E38" s="18"/>
      <c r="F38" s="10"/>
      <c r="G38" s="3"/>
    </row>
    <row r="39" spans="2:7" ht="15" customHeight="1" x14ac:dyDescent="0.25">
      <c r="B39" s="19"/>
      <c r="C39" s="22" t="s">
        <v>24</v>
      </c>
      <c r="D39" s="22"/>
      <c r="E39" s="18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7" ht="15" customHeight="1" x14ac:dyDescent="0.25">
      <c r="B43" s="19"/>
      <c r="C43" s="22" t="s">
        <v>25</v>
      </c>
      <c r="D43" s="22"/>
      <c r="E43" s="18"/>
      <c r="F43" s="15">
        <f>+F44+F45+F46</f>
        <v>2913795.1799999997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8"/>
      <c r="F44" s="13">
        <v>2879676.8</v>
      </c>
      <c r="G44" s="7">
        <v>65811456.520000003</v>
      </c>
    </row>
    <row r="45" spans="2:7" x14ac:dyDescent="0.25">
      <c r="B45" s="19"/>
      <c r="C45" s="18"/>
      <c r="D45" s="20" t="s">
        <v>2</v>
      </c>
      <c r="E45" s="18"/>
      <c r="F45" s="13">
        <v>34118.379999999997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7" ht="15" customHeight="1" x14ac:dyDescent="0.25">
      <c r="B47" s="37" t="s">
        <v>37</v>
      </c>
      <c r="C47" s="22"/>
      <c r="D47" s="22"/>
      <c r="E47" s="18"/>
      <c r="F47" s="15">
        <f>+F39-F43</f>
        <v>-2913795.1799999997</v>
      </c>
      <c r="G47" s="6">
        <f>+G39-G43</f>
        <v>-72003907.700000003</v>
      </c>
    </row>
    <row r="48" spans="2:7" x14ac:dyDescent="0.25">
      <c r="B48" s="38"/>
      <c r="C48" s="39"/>
      <c r="D48" s="39"/>
      <c r="E48" s="39"/>
      <c r="F48" s="39"/>
      <c r="G48" s="40"/>
    </row>
    <row r="49" spans="2:7" ht="15" customHeight="1" x14ac:dyDescent="0.25">
      <c r="B49" s="37" t="s">
        <v>38</v>
      </c>
      <c r="C49" s="22"/>
      <c r="D49" s="22"/>
      <c r="E49" s="18"/>
      <c r="F49" s="10"/>
      <c r="G49" s="3"/>
    </row>
    <row r="50" spans="2:7" ht="15" customHeight="1" x14ac:dyDescent="0.25">
      <c r="B50" s="19"/>
      <c r="C50" s="22" t="s">
        <v>24</v>
      </c>
      <c r="D50" s="22"/>
      <c r="E50" s="18"/>
      <c r="F50" s="11">
        <f>+F51+F54</f>
        <v>62373221.770000003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7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7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7" x14ac:dyDescent="0.25">
      <c r="B54" s="19"/>
      <c r="C54" s="18"/>
      <c r="D54" s="20" t="s">
        <v>42</v>
      </c>
      <c r="E54" s="18"/>
      <c r="F54" s="16">
        <v>62373221.770000003</v>
      </c>
      <c r="G54" s="5">
        <v>158906529.53</v>
      </c>
    </row>
    <row r="55" spans="2:7" ht="15" customHeight="1" x14ac:dyDescent="0.25">
      <c r="B55" s="19"/>
      <c r="C55" s="22" t="s">
        <v>25</v>
      </c>
      <c r="D55" s="22"/>
      <c r="E55" s="18"/>
      <c r="F55" s="11">
        <f>+F56+F59</f>
        <v>144752574.49000001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8"/>
      <c r="F56" s="16">
        <f>+F57+F58</f>
        <v>2637791.2999999998</v>
      </c>
      <c r="G56" s="5">
        <f>+G57+G58</f>
        <v>11474847.369999999</v>
      </c>
    </row>
    <row r="57" spans="2:7" x14ac:dyDescent="0.25">
      <c r="B57" s="19"/>
      <c r="C57" s="18"/>
      <c r="D57" s="20" t="s">
        <v>40</v>
      </c>
      <c r="E57" s="18"/>
      <c r="F57" s="16">
        <v>2637791.2999999998</v>
      </c>
      <c r="G57" s="5">
        <v>11474847.369999999</v>
      </c>
    </row>
    <row r="58" spans="2:7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7" x14ac:dyDescent="0.25">
      <c r="B59" s="19"/>
      <c r="C59" s="18"/>
      <c r="D59" s="20" t="s">
        <v>44</v>
      </c>
      <c r="E59" s="18"/>
      <c r="F59" s="16">
        <v>142114783.19</v>
      </c>
      <c r="G59" s="5">
        <v>201807523.66</v>
      </c>
    </row>
    <row r="60" spans="2:7" ht="15" customHeight="1" x14ac:dyDescent="0.25">
      <c r="B60" s="37" t="s">
        <v>45</v>
      </c>
      <c r="C60" s="22"/>
      <c r="D60" s="22"/>
      <c r="E60" s="18"/>
      <c r="F60" s="11">
        <f>+F50-F55</f>
        <v>-82379352.719999999</v>
      </c>
      <c r="G60" s="4">
        <f>+G50-G55</f>
        <v>-54375841.5</v>
      </c>
    </row>
    <row r="61" spans="2:7" x14ac:dyDescent="0.25">
      <c r="B61" s="38"/>
      <c r="C61" s="39"/>
      <c r="D61" s="39"/>
      <c r="E61" s="39"/>
      <c r="F61" s="39"/>
      <c r="G61" s="40"/>
    </row>
    <row r="62" spans="2:7" ht="15" customHeight="1" x14ac:dyDescent="0.25">
      <c r="B62" s="44" t="s">
        <v>46</v>
      </c>
      <c r="C62" s="45"/>
      <c r="D62" s="45"/>
      <c r="E62" s="17"/>
      <c r="F62" s="14">
        <f>+F36+F47+F60</f>
        <v>-70384200.710000008</v>
      </c>
      <c r="G62" s="8">
        <f>+G36+G47+G60</f>
        <v>44481689.289999947</v>
      </c>
    </row>
    <row r="63" spans="2:7" x14ac:dyDescent="0.25">
      <c r="B63" s="38"/>
      <c r="C63" s="39"/>
      <c r="D63" s="39"/>
      <c r="E63" s="39"/>
      <c r="F63" s="39"/>
      <c r="G63" s="40"/>
    </row>
    <row r="64" spans="2:7" ht="15" customHeight="1" x14ac:dyDescent="0.25">
      <c r="B64" s="37" t="s">
        <v>47</v>
      </c>
      <c r="C64" s="22"/>
      <c r="D64" s="22"/>
      <c r="E64" s="18"/>
      <c r="F64" s="11">
        <v>110101009.19</v>
      </c>
      <c r="G64" s="4">
        <v>65619319.899999999</v>
      </c>
    </row>
    <row r="65" spans="2:7" ht="15" customHeight="1" x14ac:dyDescent="0.25">
      <c r="B65" s="44" t="s">
        <v>48</v>
      </c>
      <c r="C65" s="45"/>
      <c r="D65" s="45"/>
      <c r="E65" s="17"/>
      <c r="F65" s="11">
        <v>39716808.479999997</v>
      </c>
      <c r="G65" s="4">
        <v>110101009.19</v>
      </c>
    </row>
    <row r="66" spans="2:7" ht="15.75" thickBot="1" x14ac:dyDescent="0.3">
      <c r="B66" s="41"/>
      <c r="C66" s="42"/>
      <c r="D66" s="42"/>
      <c r="E66" s="42"/>
      <c r="F66" s="42"/>
      <c r="G66" s="43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2024-04-29T17:48:44Z</dcterms:modified>
</cp:coreProperties>
</file>